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22-2023\"/>
    </mc:Choice>
  </mc:AlternateContent>
  <xr:revisionPtr revIDLastSave="0" documentId="13_ncr:1_{B48CE520-CAC8-4181-81BD-0D2363CD8A23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V8" i="1" l="1"/>
  <c r="V7" i="1"/>
  <c r="U8" i="1"/>
  <c r="U7" i="1"/>
  <c r="R8" i="1"/>
  <c r="R7" i="1"/>
  <c r="T11" i="1" l="1"/>
  <c r="S11" i="1"/>
</calcChain>
</file>

<file path=xl/sharedStrings.xml><?xml version="1.0" encoding="utf-8"?>
<sst xmlns="http://schemas.openxmlformats.org/spreadsheetml/2006/main" count="54" uniqueCount="47">
  <si>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</si>
  <si>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</si>
  <si>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</si>
  <si>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</si>
  <si>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</si>
  <si>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</si>
  <si>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</si>
  <si>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</si>
  <si>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</si>
  <si>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</si>
  <si>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</si>
  <si>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</si>
  <si>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</si>
  <si>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</si>
  <si>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</si>
  <si>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</si>
  <si>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</si>
  <si>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</si>
  <si>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</si>
  <si>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</si>
  <si>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</si>
  <si>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</si>
  <si>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</si>
  <si>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</si>
  <si>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</si>
  <si>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</si>
  <si>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</si>
  <si>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</si>
  <si>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</si>
  <si>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</si>
  <si>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</si>
  <si>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</si>
  <si>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</si>
  <si>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</si>
  <si>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</si>
  <si>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Ilustrační obrázek</t>
  </si>
  <si>
    <t>Společná faktura</t>
  </si>
  <si>
    <t xml:space="preserve">Termín dodání </t>
  </si>
  <si>
    <t>Příloha č. 2 Kupní smlouvy - technická specifikace
Nábytek pro ZČU (II.) 022 - 2023</t>
  </si>
  <si>
    <t>do 30.8.2023</t>
  </si>
  <si>
    <t>Ing. Petr Pfauser,
Tel.: 37763 6717</t>
  </si>
  <si>
    <t>Univerzitní 28, 
301 00 Plzeň,
Fakulta designu a umění Ladislava Sutnara - Děkanát,
místnost LS 230</t>
  </si>
  <si>
    <t>Kolečková židle</t>
  </si>
  <si>
    <t>Subtilní otočná kolečková židle s dřevěnou skořepinou.
Nosnost židle min. 130 kg.
Kolečka pr. 50 mm na měkké povrchy.
Plochý nylonový kříž pr. 600 mm.
Mechanika piastr.
Hmotnost max. 11 kg.
Rozměry: 
výška sedu 44 - 56 cm, 
šířka sedáku 40 - 42 cm, 
hl. sedáku 38 - 40 cm,
celková výška 89 - 101 cm.</t>
  </si>
  <si>
    <t>Barová židlička</t>
  </si>
  <si>
    <t>Barová stolička s opěrkou, skládací, lepená vrstvená dřevěná dýha.
Barva bílá.
Nosnost židle min. 110 kg.
Hmotnost max. 6 kg.
Rozměry: 
výška sedu 72 - 74 cm, 
šířka sedáku 33 - 34 cm, 
hl. sedáku 33 - 34 cm, 
celková výška židle 103 - 104 cm.</t>
  </si>
  <si>
    <t>Dodání ve smontovaném stavu a  včetně odvozu a likvidace obalového materiálu.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</si>
</sst>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0" fillId="5" borderId="8" xfId="0" applyNumberForma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0" fillId="5" borderId="10" xfId="0" applyNumberForma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428624</xdr:colOff>
      <xdr:row>6</xdr:row>
      <xdr:rowOff>295274</xdr:rowOff>
    </xdr:from>
    <xdr:to>
      <xdr:col>6</xdr:col>
      <xdr:colOff>2800349</xdr:colOff>
      <xdr:row>6</xdr:row>
      <xdr:rowOff>2666999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08EF363-A6D0-4378-BEF4-3D96FEBF29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67774" y="3562349"/>
          <a:ext cx="2371725" cy="2371725"/>
        </a:xfrm>
        <a:prstGeom prst="rect">
          <a:avLst/>
        </a:prstGeom>
      </xdr:spPr>
    </xdr:pic>
    <xdr:clientData/>
  </xdr:twoCellAnchor>
  <xdr:twoCellAnchor editAs="oneCell">
    <xdr:from>
      <xdr:col>6</xdr:col>
      <xdr:colOff>781050</xdr:colOff>
      <xdr:row>7</xdr:row>
      <xdr:rowOff>133349</xdr:rowOff>
    </xdr:from>
    <xdr:to>
      <xdr:col>6</xdr:col>
      <xdr:colOff>2358138</xdr:colOff>
      <xdr:row>7</xdr:row>
      <xdr:rowOff>2714625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4D05FF7E-99A3-49DD-98BD-0900E6CF2C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48850" y="6029324"/>
          <a:ext cx="1577088" cy="25812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6"/>
  <sheetViews>
    <sheetView tabSelected="1" topLeftCell="J1" zoomScaleNormal="100" workbookViewId="0">
      <selection activeCell="T7" sqref="T7:T8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7" style="1" customWidth="1"/>
    <col min="4" max="4" width="9.7109375" style="2" customWidth="1"/>
    <col min="5" max="5" width="9" style="3" customWidth="1"/>
    <col min="6" max="6" width="73.7109375" style="1" customWidth="1"/>
    <col min="7" max="7" width="48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0.5703125" style="4" customWidth="1"/>
    <col min="12" max="12" width="16.7109375" style="1" customWidth="1"/>
    <col min="13" max="13" width="28.28515625" hidden="1" customWidth="1"/>
    <col min="14" max="14" width="34.28515625" customWidth="1"/>
    <col min="15" max="15" width="24.140625" customWidth="1"/>
    <col min="16" max="16" width="41.7109375" style="4" customWidth="1"/>
    <col min="17" max="17" width="26" style="4" bestFit="1" customWidth="1"/>
    <col min="18" max="18" width="17.7109375" style="4" hidden="1" customWidth="1"/>
    <col min="19" max="19" width="22.28515625" customWidth="1"/>
    <col min="20" max="20" width="22.85546875" customWidth="1"/>
    <col min="21" max="21" width="21" customWidth="1"/>
    <col min="22" max="22" width="21.140625" customWidth="1"/>
    <col min="23" max="23" width="11.5703125" hidden="1" customWidth="1"/>
    <col min="24" max="24" width="23.7109375" style="5" customWidth="1"/>
  </cols>
  <sheetData>
    <row r="1" spans="1:24" ht="39" customHeight="1" x14ac:dyDescent="0.25">
      <c r="B1" s="70" t="s">
        <v>38</v>
      </c>
      <c r="C1" s="70"/>
      <c r="D1" s="70"/>
      <c r="E1" s="70"/>
      <c r="H1" s="35"/>
      <c r="I1" s="1"/>
      <c r="J1" s="1"/>
      <c r="K1" s="1"/>
      <c r="P1" s="1"/>
      <c r="Q1" s="1"/>
      <c r="R1" s="1"/>
      <c r="T1" s="6"/>
      <c r="U1" s="6"/>
      <c r="V1" s="6"/>
      <c r="W1" s="6"/>
      <c r="X1" s="6"/>
    </row>
    <row r="2" spans="1:24" ht="20.25" customHeight="1" x14ac:dyDescent="0.25">
      <c r="B2" s="7"/>
      <c r="C2" s="7"/>
      <c r="D2" s="7"/>
      <c r="E2" s="7"/>
      <c r="H2" s="58"/>
      <c r="I2" s="59"/>
      <c r="J2" s="59"/>
      <c r="K2" s="59"/>
      <c r="L2" s="59"/>
      <c r="M2" s="59"/>
      <c r="N2" s="59"/>
      <c r="O2" s="59"/>
      <c r="P2" s="59"/>
      <c r="Q2" s="59"/>
      <c r="R2" s="1"/>
      <c r="T2" s="6"/>
      <c r="U2" s="6"/>
      <c r="V2" s="6"/>
      <c r="W2" s="6"/>
      <c r="X2" s="6"/>
    </row>
    <row r="3" spans="1:24" ht="19.5" customHeight="1" x14ac:dyDescent="0.25">
      <c r="B3" s="8"/>
      <c r="C3" s="9" t="s">
        <v>0</v>
      </c>
      <c r="D3" s="55"/>
      <c r="E3" s="55"/>
      <c r="F3" s="55"/>
      <c r="G3" s="55"/>
      <c r="H3" s="59"/>
      <c r="I3" s="59"/>
      <c r="J3" s="59"/>
      <c r="K3" s="59"/>
      <c r="L3" s="59"/>
      <c r="M3" s="59"/>
      <c r="N3" s="59"/>
      <c r="O3" s="59"/>
      <c r="P3" s="59"/>
      <c r="Q3" s="59"/>
      <c r="R3" s="5"/>
      <c r="S3" s="10"/>
      <c r="T3" s="10"/>
      <c r="V3" s="10"/>
    </row>
    <row r="4" spans="1:24" ht="19.899999999999999" customHeight="1" thickBot="1" x14ac:dyDescent="0.3">
      <c r="B4" s="11"/>
      <c r="C4" s="9" t="s">
        <v>1</v>
      </c>
      <c r="D4" s="55"/>
      <c r="E4" s="55"/>
      <c r="F4" s="55"/>
      <c r="G4" s="55"/>
      <c r="H4" s="55"/>
      <c r="I4" s="55"/>
      <c r="J4" s="55"/>
      <c r="K4" s="10"/>
      <c r="L4" s="10"/>
      <c r="M4" s="10"/>
      <c r="N4" s="10"/>
      <c r="O4" s="10"/>
      <c r="P4" s="1"/>
      <c r="Q4" s="1"/>
      <c r="R4" s="1"/>
      <c r="S4" s="10"/>
      <c r="T4" s="10"/>
      <c r="V4" s="10"/>
      <c r="X4" s="12"/>
    </row>
    <row r="5" spans="1:24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P5" s="1"/>
      <c r="Q5" s="17"/>
      <c r="R5" s="17"/>
      <c r="T5" s="15" t="s">
        <v>2</v>
      </c>
      <c r="X5" s="12"/>
    </row>
    <row r="6" spans="1:24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35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13</v>
      </c>
      <c r="N6" s="19" t="s">
        <v>14</v>
      </c>
      <c r="O6" s="21" t="s">
        <v>15</v>
      </c>
      <c r="P6" s="19" t="s">
        <v>16</v>
      </c>
      <c r="Q6" s="19" t="s">
        <v>37</v>
      </c>
      <c r="R6" s="19" t="s">
        <v>17</v>
      </c>
      <c r="S6" s="19" t="s">
        <v>18</v>
      </c>
      <c r="T6" s="22" t="s">
        <v>19</v>
      </c>
      <c r="U6" s="19" t="s">
        <v>20</v>
      </c>
      <c r="V6" s="19" t="s">
        <v>21</v>
      </c>
      <c r="W6" s="19" t="s">
        <v>22</v>
      </c>
      <c r="X6" s="19" t="s">
        <v>23</v>
      </c>
    </row>
    <row r="7" spans="1:24" ht="228.75" customHeight="1" thickTop="1" x14ac:dyDescent="0.25">
      <c r="A7" s="23"/>
      <c r="B7" s="36">
        <v>1</v>
      </c>
      <c r="C7" s="37" t="s">
        <v>42</v>
      </c>
      <c r="D7" s="38">
        <v>30</v>
      </c>
      <c r="E7" s="39" t="s">
        <v>24</v>
      </c>
      <c r="F7" s="40" t="s">
        <v>43</v>
      </c>
      <c r="G7" s="37"/>
      <c r="H7" s="71"/>
      <c r="I7" s="37" t="s">
        <v>25</v>
      </c>
      <c r="J7" s="37" t="s">
        <v>25</v>
      </c>
      <c r="K7" s="64" t="s">
        <v>36</v>
      </c>
      <c r="L7" s="66" t="s">
        <v>25</v>
      </c>
      <c r="M7" s="68"/>
      <c r="N7" s="62" t="s">
        <v>46</v>
      </c>
      <c r="O7" s="64" t="s">
        <v>40</v>
      </c>
      <c r="P7" s="64" t="s">
        <v>41</v>
      </c>
      <c r="Q7" s="62" t="s">
        <v>39</v>
      </c>
      <c r="R7" s="41">
        <f>D7*S7</f>
        <v>90000</v>
      </c>
      <c r="S7" s="42">
        <v>3000</v>
      </c>
      <c r="T7" s="73"/>
      <c r="U7" s="43">
        <f>D7*T7</f>
        <v>0</v>
      </c>
      <c r="V7" s="44" t="str">
        <f>IF(ISNUMBER(T7), IF(T7&gt;S7,"NEVYHOVUJE","VYHOVUJE")," ")</f>
        <v xml:space="preserve"> </v>
      </c>
      <c r="W7" s="64"/>
      <c r="X7" s="68" t="s">
        <v>26</v>
      </c>
    </row>
    <row r="8" spans="1:24" ht="228" customHeight="1" thickBot="1" x14ac:dyDescent="0.3">
      <c r="A8" s="23"/>
      <c r="B8" s="45">
        <v>2</v>
      </c>
      <c r="C8" s="52" t="s">
        <v>44</v>
      </c>
      <c r="D8" s="46">
        <v>10</v>
      </c>
      <c r="E8" s="53" t="s">
        <v>24</v>
      </c>
      <c r="F8" s="47" t="s">
        <v>45</v>
      </c>
      <c r="G8" s="52"/>
      <c r="H8" s="72"/>
      <c r="I8" s="52" t="s">
        <v>25</v>
      </c>
      <c r="J8" s="52" t="s">
        <v>25</v>
      </c>
      <c r="K8" s="65"/>
      <c r="L8" s="67"/>
      <c r="M8" s="69"/>
      <c r="N8" s="63"/>
      <c r="O8" s="65"/>
      <c r="P8" s="65"/>
      <c r="Q8" s="63"/>
      <c r="R8" s="48">
        <f>D8*S8</f>
        <v>11000</v>
      </c>
      <c r="S8" s="49">
        <v>1100</v>
      </c>
      <c r="T8" s="74"/>
      <c r="U8" s="50">
        <f>D8*T8</f>
        <v>0</v>
      </c>
      <c r="V8" s="51" t="str">
        <f>IF(ISNUMBER(T8), IF(T8&gt;S8,"NEVYHOVUJE","VYHOVUJE")," ")</f>
        <v xml:space="preserve"> </v>
      </c>
      <c r="W8" s="65"/>
      <c r="X8" s="69"/>
    </row>
    <row r="9" spans="1:24" ht="13.5" customHeight="1" thickTop="1" thickBot="1" x14ac:dyDescent="0.3">
      <c r="C9"/>
      <c r="D9"/>
      <c r="E9"/>
      <c r="F9"/>
      <c r="G9"/>
      <c r="H9"/>
      <c r="I9"/>
      <c r="J9"/>
      <c r="K9"/>
      <c r="L9"/>
      <c r="P9"/>
      <c r="Q9"/>
      <c r="R9"/>
      <c r="U9" s="24"/>
    </row>
    <row r="10" spans="1:24" ht="60.75" customHeight="1" thickTop="1" thickBot="1" x14ac:dyDescent="0.3">
      <c r="B10" s="60" t="s">
        <v>27</v>
      </c>
      <c r="C10" s="60"/>
      <c r="D10" s="60"/>
      <c r="E10" s="60"/>
      <c r="F10" s="60"/>
      <c r="G10" s="60"/>
      <c r="H10" s="60"/>
      <c r="I10" s="60"/>
      <c r="J10" s="60"/>
      <c r="K10" s="60"/>
      <c r="L10" s="12"/>
      <c r="M10" s="12"/>
      <c r="N10" s="25"/>
      <c r="O10" s="25"/>
      <c r="P10" s="25"/>
      <c r="Q10" s="26"/>
      <c r="R10" s="26"/>
      <c r="S10" s="27" t="s">
        <v>28</v>
      </c>
      <c r="T10" s="61" t="s">
        <v>29</v>
      </c>
      <c r="U10" s="61"/>
      <c r="V10" s="61"/>
      <c r="W10" s="17"/>
    </row>
    <row r="11" spans="1:24" ht="33" customHeight="1" thickTop="1" thickBot="1" x14ac:dyDescent="0.3">
      <c r="B11" s="56" t="s">
        <v>30</v>
      </c>
      <c r="C11" s="56"/>
      <c r="D11" s="56"/>
      <c r="E11" s="56"/>
      <c r="F11" s="56"/>
      <c r="G11" s="56"/>
      <c r="H11" s="56"/>
      <c r="I11" s="54"/>
      <c r="J11" s="54"/>
      <c r="K11" s="28"/>
      <c r="N11" s="29"/>
      <c r="O11" s="29"/>
      <c r="P11" s="29"/>
      <c r="Q11" s="30"/>
      <c r="R11" s="30"/>
      <c r="S11" s="31">
        <f>SUM(R7:R8)</f>
        <v>101000</v>
      </c>
      <c r="T11" s="57">
        <f>SUM(U7:U8)</f>
        <v>0</v>
      </c>
      <c r="U11" s="57"/>
      <c r="V11" s="57"/>
    </row>
    <row r="12" spans="1:24" s="32" customFormat="1" ht="15.75" thickTop="1" x14ac:dyDescent="0.25">
      <c r="B12" s="32" t="s">
        <v>31</v>
      </c>
      <c r="X12" s="33"/>
    </row>
    <row r="13" spans="1:24" s="32" customFormat="1" x14ac:dyDescent="0.25">
      <c r="B13" s="34" t="s">
        <v>32</v>
      </c>
      <c r="C13" s="32" t="s">
        <v>33</v>
      </c>
      <c r="X13" s="33"/>
    </row>
    <row r="14" spans="1:24" s="32" customFormat="1" x14ac:dyDescent="0.25">
      <c r="B14" s="34" t="s">
        <v>32</v>
      </c>
      <c r="C14" s="32" t="s">
        <v>34</v>
      </c>
      <c r="X14" s="33"/>
    </row>
    <row r="15" spans="1:24" s="32" customFormat="1" x14ac:dyDescent="0.25">
      <c r="X15" s="33"/>
    </row>
    <row r="16" spans="1:24" s="32" customFormat="1" x14ac:dyDescent="0.25">
      <c r="X16" s="33"/>
    </row>
    <row r="18" spans="3:12" x14ac:dyDescent="0.25">
      <c r="C18"/>
      <c r="E18"/>
      <c r="F18"/>
      <c r="G18"/>
      <c r="I18"/>
      <c r="J18"/>
      <c r="L18"/>
    </row>
    <row r="19" spans="3:12" x14ac:dyDescent="0.25">
      <c r="C19"/>
      <c r="E19"/>
      <c r="F19"/>
      <c r="G19"/>
      <c r="I19"/>
      <c r="J19"/>
      <c r="L19"/>
    </row>
    <row r="20" spans="3:12" x14ac:dyDescent="0.25">
      <c r="C20"/>
      <c r="E20"/>
      <c r="F20"/>
      <c r="G20"/>
      <c r="I20"/>
      <c r="J20"/>
      <c r="L20"/>
    </row>
    <row r="21" spans="3:12" x14ac:dyDescent="0.25">
      <c r="C21"/>
      <c r="E21"/>
      <c r="F21"/>
      <c r="G21"/>
      <c r="I21"/>
      <c r="J21"/>
      <c r="L21"/>
    </row>
    <row r="22" spans="3:12" x14ac:dyDescent="0.25">
      <c r="C22"/>
      <c r="E22"/>
      <c r="F22"/>
      <c r="G22"/>
      <c r="I22"/>
      <c r="J22"/>
      <c r="L22"/>
    </row>
    <row r="23" spans="3:12" x14ac:dyDescent="0.25">
      <c r="C23"/>
      <c r="E23"/>
      <c r="F23"/>
      <c r="G23"/>
      <c r="I23"/>
      <c r="J23"/>
      <c r="L23"/>
    </row>
    <row r="24" spans="3:12" x14ac:dyDescent="0.25">
      <c r="C24"/>
      <c r="E24"/>
      <c r="F24"/>
      <c r="G24"/>
      <c r="I24"/>
      <c r="J24"/>
      <c r="L24"/>
    </row>
    <row r="25" spans="3:12" x14ac:dyDescent="0.25">
      <c r="C25"/>
      <c r="E25"/>
      <c r="F25"/>
      <c r="G25"/>
      <c r="I25"/>
      <c r="J25"/>
      <c r="L25"/>
    </row>
    <row r="26" spans="3:12" x14ac:dyDescent="0.25">
      <c r="C26"/>
      <c r="E26"/>
      <c r="F26"/>
      <c r="G26"/>
      <c r="I26"/>
      <c r="J26"/>
      <c r="L26"/>
    </row>
    <row r="27" spans="3:12" x14ac:dyDescent="0.25">
      <c r="C27"/>
      <c r="E27"/>
      <c r="F27"/>
      <c r="G27"/>
      <c r="I27"/>
      <c r="J27"/>
      <c r="L27"/>
    </row>
    <row r="28" spans="3:12" x14ac:dyDescent="0.25">
      <c r="C28"/>
      <c r="E28"/>
      <c r="F28"/>
      <c r="G28"/>
      <c r="I28"/>
      <c r="J28"/>
      <c r="L28"/>
    </row>
    <row r="29" spans="3:12" x14ac:dyDescent="0.25">
      <c r="C29"/>
      <c r="E29"/>
      <c r="F29"/>
      <c r="G29"/>
      <c r="I29"/>
      <c r="J29"/>
      <c r="L29"/>
    </row>
    <row r="30" spans="3:12" x14ac:dyDescent="0.25">
      <c r="C30"/>
      <c r="E30"/>
      <c r="F30"/>
      <c r="G30"/>
      <c r="I30"/>
      <c r="J30"/>
      <c r="L30"/>
    </row>
    <row r="31" spans="3:12" x14ac:dyDescent="0.25">
      <c r="C31"/>
      <c r="E31"/>
      <c r="F31"/>
      <c r="G31"/>
      <c r="I31"/>
      <c r="J31"/>
      <c r="L31"/>
    </row>
    <row r="32" spans="3:12" x14ac:dyDescent="0.25">
      <c r="C32"/>
      <c r="E32"/>
      <c r="F32"/>
      <c r="G32"/>
      <c r="I32"/>
      <c r="J32"/>
      <c r="L32"/>
    </row>
    <row r="33" spans="3:12" x14ac:dyDescent="0.25">
      <c r="C33"/>
      <c r="E33"/>
      <c r="F33"/>
      <c r="G33"/>
      <c r="I33"/>
      <c r="J33"/>
      <c r="L33"/>
    </row>
    <row r="34" spans="3:12" x14ac:dyDescent="0.25">
      <c r="C34"/>
      <c r="E34"/>
      <c r="F34"/>
      <c r="G34"/>
      <c r="I34"/>
      <c r="J34"/>
      <c r="L34"/>
    </row>
    <row r="35" spans="3:12" x14ac:dyDescent="0.25">
      <c r="C35"/>
      <c r="E35"/>
      <c r="F35"/>
      <c r="G35"/>
      <c r="I35"/>
      <c r="J35"/>
      <c r="L35"/>
    </row>
    <row r="36" spans="3:12" x14ac:dyDescent="0.25">
      <c r="C36"/>
      <c r="E36"/>
      <c r="F36"/>
      <c r="G36"/>
      <c r="I36"/>
      <c r="J36"/>
      <c r="L36"/>
    </row>
    <row r="37" spans="3:12" x14ac:dyDescent="0.25">
      <c r="C37"/>
      <c r="E37"/>
      <c r="F37"/>
      <c r="G37"/>
      <c r="I37"/>
      <c r="J37"/>
      <c r="L37"/>
    </row>
    <row r="38" spans="3:12" x14ac:dyDescent="0.25">
      <c r="C38"/>
      <c r="E38"/>
      <c r="F38"/>
      <c r="G38"/>
      <c r="I38"/>
      <c r="J38"/>
      <c r="L38"/>
    </row>
    <row r="39" spans="3:12" x14ac:dyDescent="0.25">
      <c r="C39"/>
      <c r="E39"/>
      <c r="F39"/>
      <c r="G39"/>
      <c r="I39"/>
      <c r="J39"/>
      <c r="L39"/>
    </row>
    <row r="40" spans="3:12" x14ac:dyDescent="0.25">
      <c r="C40"/>
      <c r="E40"/>
      <c r="F40"/>
      <c r="G40"/>
      <c r="I40"/>
      <c r="J40"/>
      <c r="L40"/>
    </row>
    <row r="41" spans="3:12" x14ac:dyDescent="0.25">
      <c r="C41"/>
      <c r="E41"/>
      <c r="F41"/>
      <c r="G41"/>
      <c r="I41"/>
      <c r="J41"/>
      <c r="L41"/>
    </row>
    <row r="42" spans="3:12" x14ac:dyDescent="0.25">
      <c r="C42"/>
      <c r="E42"/>
      <c r="F42"/>
      <c r="G42"/>
      <c r="I42"/>
      <c r="J42"/>
      <c r="L42"/>
    </row>
    <row r="43" spans="3:12" x14ac:dyDescent="0.25">
      <c r="C43"/>
      <c r="E43"/>
      <c r="F43"/>
      <c r="G43"/>
      <c r="I43"/>
      <c r="J43"/>
      <c r="L43"/>
    </row>
    <row r="44" spans="3:12" x14ac:dyDescent="0.25">
      <c r="C44"/>
      <c r="E44"/>
      <c r="F44"/>
      <c r="G44"/>
      <c r="I44"/>
      <c r="J44"/>
      <c r="L44"/>
    </row>
    <row r="45" spans="3:12" x14ac:dyDescent="0.25">
      <c r="C45"/>
      <c r="E45"/>
      <c r="F45"/>
      <c r="G45"/>
      <c r="I45"/>
      <c r="J45"/>
      <c r="L45"/>
    </row>
    <row r="46" spans="3:12" x14ac:dyDescent="0.25">
      <c r="C46"/>
      <c r="E46"/>
      <c r="F46"/>
      <c r="G46"/>
      <c r="I46"/>
      <c r="J46"/>
      <c r="L46"/>
    </row>
  </sheetData>
  <sheetProtection algorithmName="SHA-512" hashValue="Jcd8f3JppCX7v0OUH6uCASIRfX3SMj7aM0Ps/DjrQ89iT+2UzgC87WzUNZGLtBAzK0QxkZnzrQXrZS83v+ZEoA==" saltValue="JUCvwgZu+IB3LUXCg04Xwg==" spinCount="100000" sheet="1" objects="1" scenarios="1" selectLockedCells="1"/>
  <mergeCells count="15">
    <mergeCell ref="W7:W8"/>
    <mergeCell ref="B1:E1"/>
    <mergeCell ref="X7:X8"/>
    <mergeCell ref="B11:H11"/>
    <mergeCell ref="T11:V11"/>
    <mergeCell ref="H2:Q3"/>
    <mergeCell ref="B10:K10"/>
    <mergeCell ref="T10:V10"/>
    <mergeCell ref="Q7:Q8"/>
    <mergeCell ref="K7:K8"/>
    <mergeCell ref="L7:L8"/>
    <mergeCell ref="M7:M8"/>
    <mergeCell ref="N7:N8"/>
    <mergeCell ref="O7:O8"/>
    <mergeCell ref="P7:P8"/>
  </mergeCells>
  <phoneticPr fontId="11" type="noConversion"/>
  <conditionalFormatting sqref="B7:B8 D7:D8">
    <cfRule type="expression" dxfId="11" priority="2">
      <formula>LEN(TRIM(B7))=0</formula>
    </cfRule>
  </conditionalFormatting>
  <conditionalFormatting sqref="B7:B8">
    <cfRule type="cellIs" dxfId="10" priority="3" operator="greaterThanOrEqual">
      <formula>1</formula>
    </cfRule>
  </conditionalFormatting>
  <conditionalFormatting sqref="H7:H8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8">
    <cfRule type="containsText" dxfId="5" priority="14" operator="containsText" text="ANO">
      <formula>NOT(ISERROR(SEARCH("ANO",I7)))</formula>
    </cfRule>
  </conditionalFormatting>
  <conditionalFormatting sqref="T7:T8">
    <cfRule type="expression" dxfId="4" priority="11">
      <formula>LEN(TRIM(T7))=0</formula>
    </cfRule>
    <cfRule type="expression" dxfId="3" priority="12">
      <formula>LEN(TRIM(T7))&gt;0</formula>
    </cfRule>
    <cfRule type="expression" dxfId="2" priority="13">
      <formula>LEN(TRIM(T7))&gt;0</formula>
    </cfRule>
  </conditionalFormatting>
  <conditionalFormatting sqref="V7:V8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L7 I7:J8" xr:uid="{00000000-0002-0000-0000-000000000000}">
      <formula1>"ANO,NE"</formula1>
      <formula2>0</formula2>
    </dataValidation>
    <dataValidation type="list" showInputMessage="1" showErrorMessage="1" sqref="E7:E8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6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X7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2023-06-01T07:33:02Z</cp:lastPrinted>
  <dcterms:created xsi:type="dcterms:W3CDTF">2014-03-05T12:43:32Z</dcterms:created>
  <dcterms:modified xsi:type="dcterms:W3CDTF">2023-06-07T07:34:13Z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